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325" windowHeight="408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  <sheet name="Sheet101" sheetId="101" r:id="rId101"/>
    <sheet name="Sheet102" sheetId="102" r:id="rId102"/>
    <sheet name="Sheet103" sheetId="103" r:id="rId103"/>
    <sheet name="Sheet104" sheetId="104" r:id="rId104"/>
    <sheet name="Sheet105" sheetId="105" r:id="rId105"/>
    <sheet name="Sheet106" sheetId="106" r:id="rId106"/>
    <sheet name="Sheet107" sheetId="107" r:id="rId107"/>
    <sheet name="Sheet108" sheetId="108" r:id="rId108"/>
    <sheet name="Sheet109" sheetId="109" r:id="rId109"/>
    <sheet name="Sheet110" sheetId="110" r:id="rId110"/>
    <sheet name="Sheet111" sheetId="111" r:id="rId111"/>
    <sheet name="Sheet112" sheetId="112" r:id="rId112"/>
    <sheet name="Sheet113" sheetId="113" r:id="rId113"/>
    <sheet name="Sheet114" sheetId="114" r:id="rId114"/>
    <sheet name="Sheet115" sheetId="115" r:id="rId115"/>
    <sheet name="Sheet116" sheetId="116" r:id="rId116"/>
    <sheet name="Sheet117" sheetId="117" r:id="rId117"/>
    <sheet name="Sheet118" sheetId="118" r:id="rId118"/>
    <sheet name="Sheet119" sheetId="119" r:id="rId119"/>
    <sheet name="Sheet120" sheetId="120" r:id="rId120"/>
    <sheet name="Sheet121" sheetId="121" r:id="rId121"/>
    <sheet name="Sheet122" sheetId="122" r:id="rId122"/>
    <sheet name="Sheet123" sheetId="123" r:id="rId123"/>
    <sheet name="Sheet124" sheetId="124" r:id="rId124"/>
    <sheet name="Sheet125" sheetId="125" r:id="rId125"/>
    <sheet name="Sheet126" sheetId="126" r:id="rId126"/>
    <sheet name="Sheet127" sheetId="127" r:id="rId127"/>
    <sheet name="Sheet128" sheetId="128" r:id="rId128"/>
    <sheet name="Sheet129" sheetId="129" r:id="rId129"/>
    <sheet name="Sheet130" sheetId="130" r:id="rId130"/>
    <sheet name="Sheet131" sheetId="131" r:id="rId131"/>
    <sheet name="Sheet132" sheetId="132" r:id="rId132"/>
    <sheet name="Sheet133" sheetId="133" r:id="rId133"/>
    <sheet name="Sheet134" sheetId="134" r:id="rId134"/>
    <sheet name="Sheet135" sheetId="135" r:id="rId135"/>
    <sheet name="Sheet136" sheetId="136" r:id="rId136"/>
    <sheet name="Sheet137" sheetId="137" r:id="rId137"/>
    <sheet name="Sheet138" sheetId="138" r:id="rId138"/>
    <sheet name="Sheet139" sheetId="139" r:id="rId139"/>
    <sheet name="Sheet140" sheetId="140" r:id="rId140"/>
    <sheet name="Sheet141" sheetId="141" r:id="rId141"/>
    <sheet name="Sheet142" sheetId="142" r:id="rId142"/>
    <sheet name="Sheet143" sheetId="143" r:id="rId143"/>
    <sheet name="Sheet144" sheetId="144" r:id="rId144"/>
    <sheet name="Sheet145" sheetId="145" r:id="rId145"/>
    <sheet name="Sheet146" sheetId="146" r:id="rId146"/>
    <sheet name="Sheet147" sheetId="147" r:id="rId147"/>
    <sheet name="Sheet148" sheetId="148" r:id="rId148"/>
    <sheet name="Sheet149" sheetId="149" r:id="rId149"/>
    <sheet name="Sheet150" sheetId="150" r:id="rId150"/>
    <sheet name="Sheet151" sheetId="151" r:id="rId151"/>
    <sheet name="Sheet152" sheetId="152" r:id="rId152"/>
    <sheet name="Sheet153" sheetId="153" r:id="rId153"/>
    <sheet name="Sheet154" sheetId="154" r:id="rId154"/>
    <sheet name="Sheet155" sheetId="155" r:id="rId155"/>
    <sheet name="Sheet156" sheetId="156" r:id="rId156"/>
    <sheet name="Sheet157" sheetId="157" r:id="rId157"/>
    <sheet name="Sheet158" sheetId="158" r:id="rId158"/>
    <sheet name="Sheet159" sheetId="159" r:id="rId159"/>
    <sheet name="Sheet160" sheetId="160" r:id="rId160"/>
    <sheet name="Sheet161" sheetId="161" r:id="rId161"/>
    <sheet name="Sheet162" sheetId="162" r:id="rId162"/>
    <sheet name="Sheet163" sheetId="163" r:id="rId163"/>
    <sheet name="Sheet164" sheetId="164" r:id="rId164"/>
    <sheet name="Sheet165" sheetId="165" r:id="rId165"/>
    <sheet name="Sheet166" sheetId="166" r:id="rId166"/>
    <sheet name="Sheet167" sheetId="167" r:id="rId167"/>
    <sheet name="Sheet168" sheetId="168" r:id="rId168"/>
    <sheet name="Sheet169" sheetId="169" r:id="rId169"/>
    <sheet name="Sheet170" sheetId="170" r:id="rId170"/>
    <sheet name="Sheet171" sheetId="171" r:id="rId171"/>
    <sheet name="Sheet172" sheetId="172" r:id="rId172"/>
    <sheet name="Sheet173" sheetId="173" r:id="rId173"/>
    <sheet name="Sheet174" sheetId="174" r:id="rId174"/>
    <sheet name="Sheet175" sheetId="175" r:id="rId175"/>
    <sheet name="Sheet176" sheetId="176" r:id="rId176"/>
    <sheet name="Sheet177" sheetId="177" r:id="rId177"/>
    <sheet name="Sheet178" sheetId="178" r:id="rId178"/>
    <sheet name="Sheet179" sheetId="179" r:id="rId179"/>
    <sheet name="Sheet180" sheetId="180" r:id="rId180"/>
    <sheet name="Sheet181" sheetId="181" r:id="rId181"/>
    <sheet name="Sheet182" sheetId="182" r:id="rId182"/>
    <sheet name="Sheet183" sheetId="183" r:id="rId183"/>
    <sheet name="Sheet184" sheetId="184" r:id="rId184"/>
    <sheet name="Sheet185" sheetId="185" r:id="rId185"/>
    <sheet name="Sheet186" sheetId="186" r:id="rId186"/>
    <sheet name="Sheet187" sheetId="187" r:id="rId187"/>
    <sheet name="Sheet188" sheetId="188" r:id="rId188"/>
    <sheet name="Sheet189" sheetId="189" r:id="rId189"/>
    <sheet name="Sheet190" sheetId="190" r:id="rId190"/>
    <sheet name="Sheet191" sheetId="191" r:id="rId191"/>
    <sheet name="Sheet192" sheetId="192" r:id="rId192"/>
    <sheet name="Sheet193" sheetId="193" r:id="rId193"/>
    <sheet name="Sheet194" sheetId="194" r:id="rId194"/>
    <sheet name="Sheet195" sheetId="195" r:id="rId195"/>
    <sheet name="Sheet196" sheetId="196" r:id="rId196"/>
    <sheet name="Sheet197" sheetId="197" r:id="rId197"/>
    <sheet name="Sheet198" sheetId="198" r:id="rId198"/>
    <sheet name="Sheet199" sheetId="199" r:id="rId199"/>
    <sheet name="Sheet200" sheetId="200" r:id="rId200"/>
    <sheet name="Sheet201" sheetId="201" r:id="rId201"/>
    <sheet name="Sheet202" sheetId="202" r:id="rId202"/>
    <sheet name="Sheet203" sheetId="203" r:id="rId203"/>
    <sheet name="Sheet204" sheetId="204" r:id="rId204"/>
    <sheet name="Sheet205" sheetId="205" r:id="rId205"/>
    <sheet name="Sheet206" sheetId="206" r:id="rId206"/>
    <sheet name="Sheet207" sheetId="207" r:id="rId207"/>
    <sheet name="Sheet208" sheetId="208" r:id="rId208"/>
    <sheet name="Sheet209" sheetId="209" r:id="rId209"/>
    <sheet name="Sheet210" sheetId="210" r:id="rId210"/>
    <sheet name="Sheet211" sheetId="211" r:id="rId211"/>
    <sheet name="Sheet212" sheetId="212" r:id="rId212"/>
    <sheet name="Sheet213" sheetId="213" r:id="rId213"/>
    <sheet name="Sheet214" sheetId="214" r:id="rId214"/>
    <sheet name="Sheet215" sheetId="215" r:id="rId215"/>
    <sheet name="Sheet216" sheetId="216" r:id="rId216"/>
    <sheet name="Sheet217" sheetId="217" r:id="rId217"/>
    <sheet name="Sheet218" sheetId="218" r:id="rId218"/>
    <sheet name="Sheet219" sheetId="219" r:id="rId219"/>
    <sheet name="Sheet220" sheetId="220" r:id="rId220"/>
    <sheet name="Sheet221" sheetId="221" r:id="rId221"/>
    <sheet name="Sheet222" sheetId="222" r:id="rId222"/>
    <sheet name="Sheet223" sheetId="223" r:id="rId223"/>
    <sheet name="Sheet224" sheetId="224" r:id="rId224"/>
    <sheet name="Sheet225" sheetId="225" r:id="rId225"/>
    <sheet name="Sheet226" sheetId="226" r:id="rId226"/>
    <sheet name="Sheet227" sheetId="227" r:id="rId227"/>
    <sheet name="Sheet228" sheetId="228" r:id="rId228"/>
    <sheet name="Sheet229" sheetId="229" r:id="rId229"/>
    <sheet name="Sheet230" sheetId="230" r:id="rId230"/>
    <sheet name="Sheet231" sheetId="231" r:id="rId231"/>
    <sheet name="Sheet232" sheetId="232" r:id="rId232"/>
    <sheet name="Sheet233" sheetId="233" r:id="rId233"/>
    <sheet name="Sheet234" sheetId="234" r:id="rId234"/>
    <sheet name="Sheet235" sheetId="235" r:id="rId235"/>
    <sheet name="Sheet236" sheetId="236" r:id="rId236"/>
    <sheet name="Sheet237" sheetId="237" r:id="rId237"/>
    <sheet name="Sheet238" sheetId="238" r:id="rId238"/>
    <sheet name="Sheet239" sheetId="239" r:id="rId239"/>
    <sheet name="Sheet240" sheetId="240" r:id="rId240"/>
    <sheet name="Sheet241" sheetId="241" r:id="rId241"/>
    <sheet name="Sheet242" sheetId="242" r:id="rId242"/>
    <sheet name="Sheet243" sheetId="243" r:id="rId243"/>
    <sheet name="Sheet244" sheetId="244" r:id="rId244"/>
    <sheet name="Sheet245" sheetId="245" r:id="rId245"/>
    <sheet name="Sheet246" sheetId="246" r:id="rId246"/>
    <sheet name="Sheet247" sheetId="247" r:id="rId247"/>
    <sheet name="Sheet248" sheetId="248" r:id="rId248"/>
    <sheet name="Sheet249" sheetId="249" r:id="rId249"/>
    <sheet name="Sheet250" sheetId="250" r:id="rId250"/>
  </sheets>
  <definedNames/>
  <calcPr fullCalcOnLoad="1"/>
</workbook>
</file>

<file path=xl/sharedStrings.xml><?xml version="1.0" encoding="utf-8"?>
<sst xmlns="http://schemas.openxmlformats.org/spreadsheetml/2006/main" count="65" uniqueCount="33">
  <si>
    <t>Yield</t>
  </si>
  <si>
    <t>Rain</t>
  </si>
  <si>
    <t>Temp</t>
  </si>
  <si>
    <t>Average</t>
  </si>
  <si>
    <t>n</t>
  </si>
  <si>
    <t>sy</t>
  </si>
  <si>
    <t>ta</t>
  </si>
  <si>
    <t>lower c.l</t>
  </si>
  <si>
    <t>upper c.l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</si>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</sst>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000"/>
  </numFmts>
  <fonts count="5">
    <font>
      <sz val="10"/>
      <name val="Arial"/>
      <family val="0"/>
    </font>
    <font>
      <sz val="10"/>
      <color indexed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5" fontId="2" fillId="0" borderId="2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styles" Target="styles.xml" /><Relationship Id="rId252" Type="http://schemas.openxmlformats.org/officeDocument/2006/relationships/sharedStrings" Target="sharedStrings.xml" /><Relationship Id="rId2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</c:valAx>
      <c:valAx>
        <c:axId val="194124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134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Sheet2!$B$2:$B$11</c:f>
              <c:numCache/>
            </c:numRef>
          </c:xVal>
          <c:yVal>
            <c:numRef>
              <c:f>Sheet2!$A$2:$A$11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  <c:min val="80"/>
        </c:scaling>
        <c:axPos val="b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</c:valAx>
      <c:valAx>
        <c:axId val="289073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8</xdr:col>
      <xdr:colOff>581025</xdr:colOff>
      <xdr:row>9</xdr:row>
      <xdr:rowOff>57150</xdr:rowOff>
    </xdr:to>
    <xdr:graphicFrame>
      <xdr:nvGraphicFramePr>
        <xdr:cNvPr id="1" name="Chart 2"/>
        <xdr:cNvGraphicFramePr/>
      </xdr:nvGraphicFramePr>
      <xdr:xfrm>
        <a:off x="1838325" y="161925"/>
        <a:ext cx="36195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8</xdr:col>
      <xdr:colOff>219075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828800" y="19050"/>
        <a:ext cx="3267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B18"/>
    </sheetView>
  </sheetViews>
  <sheetFormatPr defaultColWidth="9.140625" defaultRowHeight="12.75"/>
  <sheetData>
    <row r="1" ht="12.75">
      <c r="A1" t="s">
        <v>0</v>
      </c>
    </row>
    <row r="2" spans="1:4" ht="12.75">
      <c r="A2" s="1">
        <v>2</v>
      </c>
      <c r="B2" s="3">
        <v>0</v>
      </c>
      <c r="D2" s="1"/>
    </row>
    <row r="3" spans="1:4" ht="12.75">
      <c r="A3" s="1">
        <v>5</v>
      </c>
      <c r="B3" s="3">
        <v>0</v>
      </c>
      <c r="D3" s="1"/>
    </row>
    <row r="4" spans="1:4" ht="12.75">
      <c r="A4" s="1">
        <v>4.3</v>
      </c>
      <c r="B4" s="3">
        <v>0</v>
      </c>
      <c r="D4" s="1"/>
    </row>
    <row r="5" spans="1:4" ht="12.75">
      <c r="A5" s="1">
        <v>3.1</v>
      </c>
      <c r="B5" s="3">
        <v>0</v>
      </c>
      <c r="D5" s="1"/>
    </row>
    <row r="6" spans="1:4" ht="12.75">
      <c r="A6" s="1">
        <v>6</v>
      </c>
      <c r="B6" s="3">
        <v>0</v>
      </c>
      <c r="D6" s="1"/>
    </row>
    <row r="7" spans="1:4" ht="12.75">
      <c r="A7" s="1">
        <v>5.5</v>
      </c>
      <c r="B7" s="3">
        <v>0</v>
      </c>
      <c r="D7" s="1"/>
    </row>
    <row r="8" spans="1:4" ht="12.75">
      <c r="A8" s="1">
        <v>1.5</v>
      </c>
      <c r="B8" s="3">
        <v>0</v>
      </c>
      <c r="D8" s="1"/>
    </row>
    <row r="9" spans="1:4" ht="12.75">
      <c r="A9" s="1">
        <v>4</v>
      </c>
      <c r="B9" s="3">
        <v>0</v>
      </c>
      <c r="D9" s="1"/>
    </row>
    <row r="10" spans="1:4" ht="12.75">
      <c r="A10" s="1">
        <v>3.3</v>
      </c>
      <c r="B10" s="3">
        <v>0</v>
      </c>
      <c r="D10" s="1"/>
    </row>
    <row r="11" spans="1:4" ht="12.75">
      <c r="A11" s="1">
        <v>3.7</v>
      </c>
      <c r="B11" s="3">
        <v>0</v>
      </c>
      <c r="D11" s="1"/>
    </row>
    <row r="13" spans="1:2" ht="12.75">
      <c r="A13" s="1">
        <f>AVERAGE(A2:A11)</f>
        <v>3.84</v>
      </c>
      <c r="B13" t="s">
        <v>3</v>
      </c>
    </row>
    <row r="14" spans="1:2" ht="12.75">
      <c r="A14">
        <f>COUNT(A2:A11)</f>
        <v>10</v>
      </c>
      <c r="B14" t="s">
        <v>4</v>
      </c>
    </row>
    <row r="15" spans="1:2" ht="12.75">
      <c r="A15" s="2">
        <f>STDEV(A2:A11)</f>
        <v>1.4423745853433647</v>
      </c>
      <c r="B15" t="s">
        <v>5</v>
      </c>
    </row>
    <row r="16" spans="1:2" ht="12.75">
      <c r="A16" s="2">
        <f>TINV(0.05,9)</f>
        <v>2.262158886878751</v>
      </c>
      <c r="B16" t="s">
        <v>6</v>
      </c>
    </row>
    <row r="17" spans="1:2" ht="12.75">
      <c r="A17" s="2">
        <f>$A$13-$A$16*$A$15/SQRT($A$14)</f>
        <v>2.8081865929923397</v>
      </c>
      <c r="B17" t="s">
        <v>7</v>
      </c>
    </row>
    <row r="18" spans="1:2" ht="12.75">
      <c r="A18" s="2">
        <f>$A$13+$A$16*$A$15/SQRT($A$14)</f>
        <v>4.87181340700766</v>
      </c>
      <c r="B18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A28" sqref="A28:E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s="1">
        <v>2</v>
      </c>
      <c r="B2">
        <v>150</v>
      </c>
      <c r="C2" s="1"/>
    </row>
    <row r="3" spans="1:3" ht="12.75">
      <c r="A3" s="1">
        <v>5</v>
      </c>
      <c r="B3">
        <v>110</v>
      </c>
      <c r="C3" s="1"/>
    </row>
    <row r="4" spans="1:3" ht="12.75">
      <c r="A4" s="1">
        <v>4.3</v>
      </c>
      <c r="B4">
        <v>90</v>
      </c>
      <c r="C4" s="1"/>
    </row>
    <row r="5" spans="1:3" ht="12.75">
      <c r="A5" s="1">
        <v>3.1</v>
      </c>
      <c r="B5">
        <v>105</v>
      </c>
      <c r="C5" s="1"/>
    </row>
    <row r="6" spans="1:3" ht="12.75">
      <c r="A6" s="1">
        <v>6</v>
      </c>
      <c r="B6">
        <v>80</v>
      </c>
      <c r="C6" s="1"/>
    </row>
    <row r="7" spans="1:3" ht="12.75">
      <c r="A7" s="1">
        <v>5.5</v>
      </c>
      <c r="B7">
        <v>95</v>
      </c>
      <c r="C7" s="1"/>
    </row>
    <row r="8" spans="1:3" ht="12.75">
      <c r="A8" s="1">
        <v>1.5</v>
      </c>
      <c r="B8">
        <v>210</v>
      </c>
      <c r="C8" s="1"/>
    </row>
    <row r="9" spans="1:3" ht="12.75">
      <c r="A9" s="1">
        <v>4</v>
      </c>
      <c r="B9">
        <v>130</v>
      </c>
      <c r="C9" s="1"/>
    </row>
    <row r="10" spans="1:3" ht="12.75">
      <c r="A10" s="1">
        <v>3.3</v>
      </c>
      <c r="B10">
        <v>140</v>
      </c>
      <c r="C10" s="1"/>
    </row>
    <row r="11" spans="1:3" ht="12.75">
      <c r="A11" s="1">
        <v>3.7</v>
      </c>
      <c r="B11">
        <v>85</v>
      </c>
      <c r="C11" s="1"/>
    </row>
    <row r="13" ht="12.75">
      <c r="A13" t="s">
        <v>9</v>
      </c>
    </row>
    <row r="14" ht="13.5" thickBot="1"/>
    <row r="15" spans="1:2" ht="12.75">
      <c r="A15" s="7" t="s">
        <v>10</v>
      </c>
      <c r="B15" s="7"/>
    </row>
    <row r="16" spans="1:2" ht="12.75">
      <c r="A16" s="4" t="s">
        <v>11</v>
      </c>
      <c r="B16" s="4">
        <v>0.8003699704896239</v>
      </c>
    </row>
    <row r="17" spans="1:2" ht="12.75">
      <c r="A17" s="4" t="s">
        <v>12</v>
      </c>
      <c r="B17" s="4">
        <v>0.6405920896615613</v>
      </c>
    </row>
    <row r="18" spans="1:2" ht="12.75">
      <c r="A18" s="4" t="s">
        <v>13</v>
      </c>
      <c r="B18" s="4">
        <v>0.5956661008692565</v>
      </c>
    </row>
    <row r="19" spans="1:2" ht="12.75">
      <c r="A19" s="4" t="s">
        <v>14</v>
      </c>
      <c r="B19" s="4">
        <v>0.9171664048290887</v>
      </c>
    </row>
    <row r="20" spans="1:2" ht="13.5" thickBot="1">
      <c r="A20" s="5" t="s">
        <v>15</v>
      </c>
      <c r="B20" s="5">
        <v>10</v>
      </c>
    </row>
    <row r="22" ht="13.5" thickBot="1">
      <c r="A22" t="s">
        <v>16</v>
      </c>
    </row>
    <row r="23" spans="1:6" ht="12.75">
      <c r="A23" s="6"/>
      <c r="B23" s="6" t="s">
        <v>21</v>
      </c>
      <c r="C23" s="6" t="s">
        <v>22</v>
      </c>
      <c r="D23" s="6" t="s">
        <v>23</v>
      </c>
      <c r="E23" s="6" t="s">
        <v>24</v>
      </c>
      <c r="F23" s="6" t="s">
        <v>25</v>
      </c>
    </row>
    <row r="24" spans="1:6" ht="12.75">
      <c r="A24" s="4" t="s">
        <v>17</v>
      </c>
      <c r="B24" s="4">
        <v>1</v>
      </c>
      <c r="C24" s="4">
        <v>11.994446286823074</v>
      </c>
      <c r="D24" s="4">
        <v>11.994446286823074</v>
      </c>
      <c r="E24" s="4">
        <v>14.258831177273615</v>
      </c>
      <c r="F24" s="4">
        <v>0.005418333840019652</v>
      </c>
    </row>
    <row r="25" spans="1:6" ht="12.75">
      <c r="A25" s="4" t="s">
        <v>18</v>
      </c>
      <c r="B25" s="4">
        <v>8</v>
      </c>
      <c r="C25" s="4">
        <v>6.7295537131769265</v>
      </c>
      <c r="D25" s="4">
        <v>0.8411942141471158</v>
      </c>
      <c r="E25" s="4"/>
      <c r="F25" s="4"/>
    </row>
    <row r="26" spans="1:6" ht="13.5" thickBot="1">
      <c r="A26" s="5" t="s">
        <v>19</v>
      </c>
      <c r="B26" s="5">
        <v>9</v>
      </c>
      <c r="C26" s="5">
        <v>18.724</v>
      </c>
      <c r="D26" s="5"/>
      <c r="E26" s="5"/>
      <c r="F26" s="5"/>
    </row>
    <row r="27" ht="13.5" thickBot="1"/>
    <row r="28" spans="1:9" ht="12.75">
      <c r="A28" s="8"/>
      <c r="B28" s="8" t="s">
        <v>26</v>
      </c>
      <c r="C28" s="8" t="s">
        <v>14</v>
      </c>
      <c r="D28" s="8" t="s">
        <v>27</v>
      </c>
      <c r="E28" s="8" t="s">
        <v>28</v>
      </c>
      <c r="F28" s="6" t="s">
        <v>29</v>
      </c>
      <c r="G28" s="6" t="s">
        <v>30</v>
      </c>
      <c r="H28" s="6" t="s">
        <v>31</v>
      </c>
      <c r="I28" s="6" t="s">
        <v>32</v>
      </c>
    </row>
    <row r="29" spans="1:9" ht="12.75">
      <c r="A29" s="9" t="s">
        <v>20</v>
      </c>
      <c r="B29" s="9">
        <v>7.316440289292646</v>
      </c>
      <c r="C29" s="9">
        <v>0.9652507582977496</v>
      </c>
      <c r="D29" s="9">
        <v>7.579833764850307</v>
      </c>
      <c r="E29" s="9">
        <v>6.42537047656452E-05</v>
      </c>
      <c r="F29" s="4">
        <v>5.090566609721725</v>
      </c>
      <c r="G29" s="4">
        <v>9.542313968863567</v>
      </c>
      <c r="H29" s="4">
        <v>5.090566609721725</v>
      </c>
      <c r="I29" s="4">
        <v>9.542313968863567</v>
      </c>
    </row>
    <row r="30" spans="1:9" ht="13.5" thickBot="1">
      <c r="A30" s="10" t="s">
        <v>1</v>
      </c>
      <c r="B30" s="10">
        <v>-0.02909155053801377</v>
      </c>
      <c r="C30" s="10">
        <v>0.007704153116605856</v>
      </c>
      <c r="D30" s="10">
        <v>-3.7760867544686536</v>
      </c>
      <c r="E30" s="10">
        <v>0.005418333840019658</v>
      </c>
      <c r="F30" s="5">
        <v>-0.04685737097194861</v>
      </c>
      <c r="G30" s="5">
        <v>-0.011325730104078932</v>
      </c>
      <c r="H30" s="5">
        <v>-0.04685737097194861</v>
      </c>
      <c r="I30" s="5">
        <v>-0.011325730104078932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3">
      <selection activeCell="A28" sqref="A28:E3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2</v>
      </c>
      <c r="B2">
        <v>150</v>
      </c>
      <c r="C2" s="1">
        <v>15.4</v>
      </c>
    </row>
    <row r="3" spans="1:3" ht="12.75">
      <c r="A3" s="1">
        <v>5</v>
      </c>
      <c r="B3">
        <v>110</v>
      </c>
      <c r="C3" s="1">
        <v>19.6</v>
      </c>
    </row>
    <row r="4" spans="1:3" ht="12.75">
      <c r="A4" s="1">
        <v>4.3</v>
      </c>
      <c r="B4">
        <v>90</v>
      </c>
      <c r="C4" s="1">
        <v>19.9</v>
      </c>
    </row>
    <row r="5" spans="1:3" ht="12.75">
      <c r="A5" s="1">
        <v>3.1</v>
      </c>
      <c r="B5">
        <v>105</v>
      </c>
      <c r="C5" s="1">
        <v>17.4</v>
      </c>
    </row>
    <row r="6" spans="1:3" ht="12.75">
      <c r="A6" s="1">
        <v>6</v>
      </c>
      <c r="B6">
        <v>80</v>
      </c>
      <c r="C6" s="1">
        <v>22</v>
      </c>
    </row>
    <row r="7" spans="1:3" ht="12.75">
      <c r="A7" s="1">
        <v>5.5</v>
      </c>
      <c r="B7">
        <v>95</v>
      </c>
      <c r="C7" s="1">
        <v>20.4</v>
      </c>
    </row>
    <row r="8" spans="1:3" ht="12.75">
      <c r="A8" s="1">
        <v>1.5</v>
      </c>
      <c r="B8">
        <v>210</v>
      </c>
      <c r="C8" s="1">
        <v>12.1</v>
      </c>
    </row>
    <row r="9" spans="1:3" ht="12.75">
      <c r="A9" s="1">
        <v>4</v>
      </c>
      <c r="B9">
        <v>130</v>
      </c>
      <c r="C9" s="1">
        <v>16.9</v>
      </c>
    </row>
    <row r="10" spans="1:3" ht="12.75">
      <c r="A10" s="1">
        <v>3.3</v>
      </c>
      <c r="B10">
        <v>140</v>
      </c>
      <c r="C10" s="1">
        <v>16.3</v>
      </c>
    </row>
    <row r="11" spans="1:3" ht="12.75">
      <c r="A11" s="1">
        <v>3.7</v>
      </c>
      <c r="B11">
        <v>85</v>
      </c>
      <c r="C11" s="1">
        <v>19.5</v>
      </c>
    </row>
    <row r="13" ht="12.75">
      <c r="A13" t="s">
        <v>9</v>
      </c>
    </row>
    <row r="14" ht="13.5" thickBot="1"/>
    <row r="15" spans="1:2" ht="12.75">
      <c r="A15" s="7" t="s">
        <v>10</v>
      </c>
      <c r="B15" s="7"/>
    </row>
    <row r="16" spans="1:2" ht="12.75">
      <c r="A16" s="4" t="s">
        <v>11</v>
      </c>
      <c r="B16" s="4">
        <v>0.9629793317270736</v>
      </c>
    </row>
    <row r="17" spans="1:2" ht="12.75">
      <c r="A17" s="4" t="s">
        <v>12</v>
      </c>
      <c r="B17" s="4">
        <v>0.9273291933335214</v>
      </c>
    </row>
    <row r="18" spans="1:2" ht="12.75">
      <c r="A18" s="4" t="s">
        <v>13</v>
      </c>
      <c r="B18" s="4">
        <v>0.9065661057145274</v>
      </c>
    </row>
    <row r="19" spans="1:2" ht="12.75">
      <c r="A19" s="4" t="s">
        <v>14</v>
      </c>
      <c r="B19" s="4">
        <v>0.4408900387727317</v>
      </c>
    </row>
    <row r="20" spans="1:2" ht="13.5" thickBot="1">
      <c r="A20" s="5" t="s">
        <v>15</v>
      </c>
      <c r="B20" s="5">
        <v>10</v>
      </c>
    </row>
    <row r="22" ht="13.5" thickBot="1">
      <c r="A22" t="s">
        <v>16</v>
      </c>
    </row>
    <row r="23" spans="1:6" ht="12.75">
      <c r="A23" s="6"/>
      <c r="B23" s="6" t="s">
        <v>21</v>
      </c>
      <c r="C23" s="6" t="s">
        <v>22</v>
      </c>
      <c r="D23" s="6" t="s">
        <v>23</v>
      </c>
      <c r="E23" s="6" t="s">
        <v>24</v>
      </c>
      <c r="F23" s="6" t="s">
        <v>25</v>
      </c>
    </row>
    <row r="24" spans="1:6" ht="12.75">
      <c r="A24" s="4" t="s">
        <v>17</v>
      </c>
      <c r="B24" s="4">
        <v>2</v>
      </c>
      <c r="C24" s="4">
        <v>17.363311815976854</v>
      </c>
      <c r="D24" s="4">
        <v>8.681655907988427</v>
      </c>
      <c r="E24" s="4">
        <v>44.662393683934006</v>
      </c>
      <c r="F24" s="4">
        <v>0.00010345701257095713</v>
      </c>
    </row>
    <row r="25" spans="1:6" ht="12.75">
      <c r="A25" s="4" t="s">
        <v>18</v>
      </c>
      <c r="B25" s="4">
        <v>7</v>
      </c>
      <c r="C25" s="4">
        <v>1.360688184023146</v>
      </c>
      <c r="D25" s="4">
        <v>0.19438402628902085</v>
      </c>
      <c r="E25" s="4"/>
      <c r="F25" s="4"/>
    </row>
    <row r="26" spans="1:6" ht="13.5" thickBot="1">
      <c r="A26" s="5" t="s">
        <v>19</v>
      </c>
      <c r="B26" s="5">
        <v>9</v>
      </c>
      <c r="C26" s="5">
        <v>18.724</v>
      </c>
      <c r="D26" s="5"/>
      <c r="E26" s="5"/>
      <c r="F26" s="5"/>
    </row>
    <row r="27" ht="13.5" thickBot="1"/>
    <row r="28" spans="1:9" ht="12.75">
      <c r="A28" s="6"/>
      <c r="B28" s="6" t="s">
        <v>26</v>
      </c>
      <c r="C28" s="6" t="s">
        <v>14</v>
      </c>
      <c r="D28" s="6" t="s">
        <v>27</v>
      </c>
      <c r="E28" s="6" t="s">
        <v>28</v>
      </c>
      <c r="F28" s="6" t="s">
        <v>29</v>
      </c>
      <c r="G28" s="6" t="s">
        <v>30</v>
      </c>
      <c r="H28" s="6" t="s">
        <v>31</v>
      </c>
      <c r="I28" s="6" t="s">
        <v>32</v>
      </c>
    </row>
    <row r="29" spans="1:9" ht="12.75">
      <c r="A29" s="4" t="s">
        <v>20</v>
      </c>
      <c r="B29" s="9">
        <v>-15.843976622668482</v>
      </c>
      <c r="C29" s="9">
        <v>4.431282512312806</v>
      </c>
      <c r="D29" s="9">
        <v>-3.575483300521745</v>
      </c>
      <c r="E29" s="9">
        <v>0.009030489692881751</v>
      </c>
      <c r="F29" s="4">
        <v>-26.322287220930363</v>
      </c>
      <c r="G29" s="4">
        <v>-5.3656660244066</v>
      </c>
      <c r="H29" s="4">
        <v>-26.322287220930363</v>
      </c>
      <c r="I29" s="4">
        <v>-5.3656660244066</v>
      </c>
    </row>
    <row r="30" spans="1:9" ht="12.75">
      <c r="A30" s="4" t="s">
        <v>1</v>
      </c>
      <c r="B30" s="9">
        <v>0.032460855650777116</v>
      </c>
      <c r="C30" s="9">
        <v>0.012283664498236908</v>
      </c>
      <c r="D30" s="9">
        <v>2.6426035695973518</v>
      </c>
      <c r="E30" s="9">
        <v>0.03329734282371697</v>
      </c>
      <c r="F30" s="4">
        <v>0.0034146254590147057</v>
      </c>
      <c r="G30" s="4">
        <v>0.06150708584253953</v>
      </c>
      <c r="H30" s="4">
        <v>0.0034146254590147057</v>
      </c>
      <c r="I30" s="4">
        <v>0.06150708584253953</v>
      </c>
    </row>
    <row r="31" spans="1:9" ht="13.5" thickBot="1">
      <c r="A31" s="5" t="s">
        <v>2</v>
      </c>
      <c r="B31" s="10">
        <v>0.8804960653147973</v>
      </c>
      <c r="C31" s="10">
        <v>0.16753920218051946</v>
      </c>
      <c r="D31" s="10">
        <v>5.255462923633145</v>
      </c>
      <c r="E31" s="10">
        <v>0.001179166289714761</v>
      </c>
      <c r="F31" s="5">
        <v>0.4843290881576086</v>
      </c>
      <c r="G31" s="5">
        <v>1.276663042471986</v>
      </c>
      <c r="H31" s="5">
        <v>0.4843290881576086</v>
      </c>
      <c r="I31" s="5">
        <v>1.276663042471986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1999-10-15T12:14:42Z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